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</sheets>
  <definedNames>
    <definedName name="_xlnm.Print_Area" localSheetId="0">'Feuil1'!$A$1:$D$47</definedName>
  </definedNames>
  <calcPr fullCalcOnLoad="1"/>
</workbook>
</file>

<file path=xl/sharedStrings.xml><?xml version="1.0" encoding="utf-8"?>
<sst xmlns="http://schemas.openxmlformats.org/spreadsheetml/2006/main" count="42" uniqueCount="40">
  <si>
    <t>BUDGET PREVISIONNEL DU PROJET 
SUR LA DUREE TOTALE DU PROJET</t>
  </si>
  <si>
    <t>DEPENSES PREVISIONNELLES du projet (en €)</t>
  </si>
  <si>
    <t>Montant 
en € TTC</t>
  </si>
  <si>
    <r>
      <rPr>
        <b/>
        <sz val="12"/>
        <color indexed="8"/>
        <rFont val="Verdana"/>
        <family val="2"/>
      </rPr>
      <t xml:space="preserve">%
</t>
    </r>
    <r>
      <rPr>
        <sz val="10"/>
        <color indexed="8"/>
        <rFont val="Verdana"/>
        <family val="2"/>
      </rPr>
      <t>(Bx100)/B29</t>
    </r>
  </si>
  <si>
    <t xml:space="preserve">Détails du mode de calcul
et Commentaires </t>
  </si>
  <si>
    <t>Achats en matériels, fournitures, petits équipements...</t>
  </si>
  <si>
    <t>Achats de prestations de service 
(ex : frais de formateurs extérieurs, frais d'interprétariat, cachets d'artistes…)</t>
  </si>
  <si>
    <t>Services extérieurs 
(ex : location de salles, de matériels, frais d'entretien, réparation …)</t>
  </si>
  <si>
    <t>Frais de communication</t>
  </si>
  <si>
    <t>Frais de transports, frais liés aux déplacements 
(ex : billets d'avion, hébergement, restauration, visas … )</t>
  </si>
  <si>
    <t>(max. 30% du budget total)</t>
  </si>
  <si>
    <t>Frais administratifs 
(ex : frais postaux, frais bancaires, assurances, téléphone, …)</t>
  </si>
  <si>
    <t xml:space="preserve"> (max. 5% du budget total)</t>
  </si>
  <si>
    <t xml:space="preserve">Charges de personnel 
(ex : rémunération et charges) </t>
  </si>
  <si>
    <t>Charges liées à l'emploi de Volontaires 
(ex : VSI, service civique international, ...)</t>
  </si>
  <si>
    <t>(max. 40% du budget total)</t>
  </si>
  <si>
    <t>Autres (à préciser)</t>
  </si>
  <si>
    <t>Investissements 
(ex : terrains, construction, travaux, installation…)</t>
  </si>
  <si>
    <t>Contributions valorisées 
(ex : bénévolat, mise à disposition gratuite de matériels, de locaux, …)</t>
  </si>
  <si>
    <t xml:space="preserve"> (max. 20% du budget total)</t>
  </si>
  <si>
    <r>
      <rPr>
        <b/>
        <sz val="12"/>
        <color indexed="8"/>
        <rFont val="Verdana"/>
        <family val="2"/>
      </rPr>
      <t xml:space="preserve">                                                                                                                                                               TOTAL DEPENSES
</t>
    </r>
    <r>
      <rPr>
        <sz val="12"/>
        <color indexed="8"/>
        <rFont val="Verdana"/>
        <family val="2"/>
      </rPr>
      <t>Les dépenses qui auraient été omises dans ce document, ne pourront pas être déclarées au moment du solde.
Toutes les dépenses déclarées devront au moment du solde être justifiées, y compris celles relevant des contributions valorisées.</t>
    </r>
  </si>
  <si>
    <t>Le budget est équilibré en dépenses 
et en recettes</t>
  </si>
  <si>
    <t>RESSOURCES PREVISIONNELLES du projet (en €)</t>
  </si>
  <si>
    <t>Montant 
en €</t>
  </si>
  <si>
    <t xml:space="preserve">% </t>
  </si>
  <si>
    <t>Engagement : 
sollicité-acquis-à négocier  
et Commentaires</t>
  </si>
  <si>
    <t>Autofinancement du porteur de projet 
(ex : fonds propres, recettes, dons, crowdfunding...)</t>
  </si>
  <si>
    <t xml:space="preserve"> (min. 5% du budget total)</t>
  </si>
  <si>
    <t>REGION NOUVELLE-AQUITAINE</t>
  </si>
  <si>
    <t>sollicité
max 30 000 € / an
la subvention sera proratisée aux dépenses éligibles réalisées</t>
  </si>
  <si>
    <t>Autres Bailleurs publics</t>
  </si>
  <si>
    <t>Limoges Métropole</t>
  </si>
  <si>
    <t>Agence de l'eau Loire Bretagne</t>
  </si>
  <si>
    <t>Commune d'In Gall Niger</t>
  </si>
  <si>
    <t>Contributions valorisées (identiques aux dépenses)</t>
  </si>
  <si>
    <t>(max. 20% du budget total)</t>
  </si>
  <si>
    <t>TOTAL RESSOURCES</t>
  </si>
  <si>
    <t>Les plafonds doivent être respectés y compris au moment du solde</t>
  </si>
  <si>
    <t>Date : 24 janvier 2020</t>
  </si>
  <si>
    <t>Signature : Laurent Jarry Président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</si>
</sst>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\ %"/>
    <numFmt numFmtId="166" formatCode="0.00\ %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b/>
      <sz val="12"/>
      <color indexed="60"/>
      <name val="Verdana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b/>
      <sz val="14"/>
      <color indexed="8"/>
      <name val="Calibri"/>
      <family val="2"/>
    </font>
    <font>
      <sz val="12"/>
      <color indexed="8"/>
      <name val="Verdana"/>
      <family val="2"/>
    </font>
    <font>
      <sz val="12"/>
      <color indexed="10"/>
      <name val="Verdana"/>
      <family val="2"/>
    </font>
    <font>
      <sz val="14"/>
      <color indexed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3" fillId="2" borderId="0" xfId="0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center" vertical="center"/>
    </xf>
    <xf numFmtId="164" fontId="4" fillId="3" borderId="2" xfId="0" applyFont="1" applyFill="1" applyBorder="1" applyAlignment="1">
      <alignment horizontal="center" vertical="center" wrapText="1"/>
    </xf>
    <xf numFmtId="164" fontId="4" fillId="3" borderId="3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4" fontId="7" fillId="0" borderId="4" xfId="0" applyFont="1" applyBorder="1" applyAlignment="1">
      <alignment vertical="center"/>
    </xf>
    <xf numFmtId="164" fontId="7" fillId="0" borderId="5" xfId="0" applyFont="1" applyBorder="1" applyAlignment="1">
      <alignment vertical="center"/>
    </xf>
    <xf numFmtId="166" fontId="7" fillId="0" borderId="5" xfId="19" applyNumberFormat="1" applyFont="1" applyFill="1" applyBorder="1" applyAlignment="1" applyProtection="1">
      <alignment vertical="center"/>
      <protection/>
    </xf>
    <xf numFmtId="164" fontId="7" fillId="0" borderId="6" xfId="0" applyFont="1" applyBorder="1" applyAlignment="1">
      <alignment vertical="center"/>
    </xf>
    <xf numFmtId="164" fontId="7" fillId="0" borderId="4" xfId="0" applyFont="1" applyBorder="1" applyAlignment="1">
      <alignment vertical="center" wrapText="1"/>
    </xf>
    <xf numFmtId="164" fontId="4" fillId="3" borderId="7" xfId="0" applyFont="1" applyFill="1" applyBorder="1" applyAlignment="1">
      <alignment vertical="center" wrapText="1"/>
    </xf>
    <xf numFmtId="164" fontId="7" fillId="3" borderId="8" xfId="0" applyFont="1" applyFill="1" applyBorder="1" applyAlignment="1">
      <alignment vertical="center"/>
    </xf>
    <xf numFmtId="164" fontId="7" fillId="3" borderId="9" xfId="0" applyFont="1" applyFill="1" applyBorder="1" applyAlignment="1">
      <alignment vertical="center" wrapText="1"/>
    </xf>
    <xf numFmtId="164" fontId="7" fillId="0" borderId="10" xfId="0" applyFont="1" applyBorder="1" applyAlignment="1">
      <alignment vertical="center"/>
    </xf>
    <xf numFmtId="164" fontId="7" fillId="0" borderId="11" xfId="0" applyFont="1" applyBorder="1" applyAlignment="1">
      <alignment vertical="center"/>
    </xf>
    <xf numFmtId="164" fontId="7" fillId="0" borderId="12" xfId="0" applyFont="1" applyBorder="1" applyAlignment="1">
      <alignment vertical="center"/>
    </xf>
    <xf numFmtId="164" fontId="4" fillId="3" borderId="2" xfId="0" applyFont="1" applyFill="1" applyBorder="1" applyAlignment="1">
      <alignment horizontal="center" vertical="center"/>
    </xf>
    <xf numFmtId="164" fontId="7" fillId="0" borderId="6" xfId="0" applyFont="1" applyBorder="1" applyAlignment="1">
      <alignment vertical="center" wrapText="1"/>
    </xf>
    <xf numFmtId="164" fontId="4" fillId="3" borderId="7" xfId="0" applyFont="1" applyFill="1" applyBorder="1" applyAlignment="1">
      <alignment horizontal="right" vertical="center"/>
    </xf>
    <xf numFmtId="164" fontId="7" fillId="0" borderId="0" xfId="0" applyFont="1" applyAlignment="1">
      <alignment vertical="center"/>
    </xf>
    <xf numFmtId="164" fontId="8" fillId="0" borderId="0" xfId="0" applyFont="1" applyAlignment="1">
      <alignment vertical="center"/>
    </xf>
    <xf numFmtId="164" fontId="9" fillId="0" borderId="0" xfId="0" applyFont="1" applyAlignment="1">
      <alignment vertical="center"/>
    </xf>
    <xf numFmtId="164" fontId="6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838200</xdr:colOff>
      <xdr:row>0</xdr:row>
      <xdr:rowOff>485775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view="pageBreakPreview" zoomScaleSheetLayoutView="100" workbookViewId="0" topLeftCell="A1">
      <selection activeCell="B22" sqref="B22"/>
    </sheetView>
  </sheetViews>
  <sheetFormatPr defaultColWidth="10.28125" defaultRowHeight="15"/>
  <cols>
    <col min="1" max="1" width="82.8515625" style="1" customWidth="1"/>
    <col min="2" max="2" width="14.57421875" style="1" customWidth="1"/>
    <col min="3" max="3" width="14.421875" style="1" customWidth="1"/>
    <col min="4" max="4" width="35.140625" style="1" customWidth="1"/>
    <col min="5" max="5" width="12.7109375" style="1" customWidth="1"/>
    <col min="6" max="6" width="53.7109375" style="1" customWidth="1"/>
    <col min="7" max="7" width="13.00390625" style="1" customWidth="1"/>
    <col min="8" max="8" width="14.00390625" style="1" customWidth="1"/>
    <col min="9" max="16384" width="11.421875" style="1" customWidth="1"/>
  </cols>
  <sheetData>
    <row r="1" spans="1:4" ht="39.75" customHeight="1">
      <c r="A1" s="2" t="s">
        <v>0</v>
      </c>
      <c r="B1" s="2"/>
      <c r="C1" s="2"/>
      <c r="D1" s="2"/>
    </row>
    <row r="2" spans="1:4" s="6" customFormat="1" ht="30">
      <c r="A2" s="3" t="s">
        <v>1</v>
      </c>
      <c r="B2" s="4" t="s">
        <v>2</v>
      </c>
      <c r="C2" s="4" t="s">
        <v>3</v>
      </c>
      <c r="D2" s="5" t="s">
        <v>4</v>
      </c>
    </row>
    <row r="3" spans="1:4" ht="18.75">
      <c r="A3" s="7" t="s">
        <v>5</v>
      </c>
      <c r="B3" s="8">
        <v>13000</v>
      </c>
      <c r="C3" s="9">
        <f>B3/$B$25</f>
        <v>0.14772391536555987</v>
      </c>
      <c r="D3" s="10"/>
    </row>
    <row r="4" spans="1:4" ht="18.75">
      <c r="A4" s="7"/>
      <c r="B4" s="8"/>
      <c r="C4" s="8"/>
      <c r="D4" s="10"/>
    </row>
    <row r="5" spans="1:4" ht="45">
      <c r="A5" s="11" t="s">
        <v>6</v>
      </c>
      <c r="B5" s="8">
        <v>8384</v>
      </c>
      <c r="C5" s="9">
        <f>B5/$B$25</f>
        <v>0.09527056203268107</v>
      </c>
      <c r="D5" s="10"/>
    </row>
    <row r="6" spans="1:4" ht="18.75">
      <c r="A6" s="7"/>
      <c r="B6" s="8"/>
      <c r="C6" s="8"/>
      <c r="D6" s="10"/>
    </row>
    <row r="7" spans="1:4" ht="45">
      <c r="A7" s="11" t="s">
        <v>7</v>
      </c>
      <c r="B7" s="8">
        <v>2132</v>
      </c>
      <c r="C7" s="9">
        <f>B7/$B$25</f>
        <v>0.02422672211995182</v>
      </c>
      <c r="D7" s="10"/>
    </row>
    <row r="8" spans="1:4" ht="18.75">
      <c r="A8" s="7"/>
      <c r="B8" s="8"/>
      <c r="C8" s="8"/>
      <c r="D8" s="10"/>
    </row>
    <row r="9" spans="1:4" ht="18.75">
      <c r="A9" s="7" t="s">
        <v>8</v>
      </c>
      <c r="B9" s="8">
        <v>1000</v>
      </c>
      <c r="C9" s="9">
        <f>B9/$B$25</f>
        <v>0.011363378105043067</v>
      </c>
      <c r="D9" s="10"/>
    </row>
    <row r="10" spans="1:4" ht="18.75">
      <c r="A10" s="7"/>
      <c r="B10" s="8"/>
      <c r="C10" s="8"/>
      <c r="D10" s="10"/>
    </row>
    <row r="11" spans="1:4" ht="30">
      <c r="A11" s="11" t="s">
        <v>9</v>
      </c>
      <c r="B11" s="8">
        <f>6098-2287</f>
        <v>3811</v>
      </c>
      <c r="C11" s="9">
        <f>B11/$B$25</f>
        <v>0.04330583395831913</v>
      </c>
      <c r="D11" s="10" t="s">
        <v>10</v>
      </c>
    </row>
    <row r="12" spans="1:4" ht="18.75">
      <c r="A12" s="7"/>
      <c r="B12" s="8"/>
      <c r="C12" s="8"/>
      <c r="D12" s="10"/>
    </row>
    <row r="13" spans="1:4" ht="30">
      <c r="A13" s="11" t="s">
        <v>11</v>
      </c>
      <c r="B13" s="8">
        <v>500</v>
      </c>
      <c r="C13" s="9">
        <f>B13/$B$25</f>
        <v>0.005681689052521533</v>
      </c>
      <c r="D13" s="10" t="s">
        <v>12</v>
      </c>
    </row>
    <row r="14" spans="1:4" ht="18.75">
      <c r="A14" s="7"/>
      <c r="B14" s="8"/>
      <c r="C14" s="8"/>
      <c r="D14" s="10"/>
    </row>
    <row r="15" spans="1:4" ht="30">
      <c r="A15" s="11" t="s">
        <v>13</v>
      </c>
      <c r="B15" s="8">
        <v>8232</v>
      </c>
      <c r="C15" s="9">
        <f>B15/$B$25</f>
        <v>0.09354332856071453</v>
      </c>
      <c r="D15" s="10" t="s">
        <v>10</v>
      </c>
    </row>
    <row r="16" spans="1:4" ht="18.75">
      <c r="A16" s="7"/>
      <c r="B16" s="8"/>
      <c r="C16" s="8"/>
      <c r="D16" s="10"/>
    </row>
    <row r="17" spans="1:4" ht="30">
      <c r="A17" s="11" t="s">
        <v>14</v>
      </c>
      <c r="B17" s="8"/>
      <c r="C17" s="8"/>
      <c r="D17" s="10" t="s">
        <v>15</v>
      </c>
    </row>
    <row r="18" spans="1:4" ht="18.75">
      <c r="A18" s="7"/>
      <c r="B18" s="8"/>
      <c r="C18" s="8"/>
      <c r="D18" s="10"/>
    </row>
    <row r="19" spans="1:4" ht="18.75">
      <c r="A19" s="7" t="s">
        <v>16</v>
      </c>
      <c r="B19" s="8"/>
      <c r="C19" s="8"/>
      <c r="D19" s="10"/>
    </row>
    <row r="20" spans="1:4" ht="18.75">
      <c r="A20" s="7"/>
      <c r="B20" s="8"/>
      <c r="C20" s="8"/>
      <c r="D20" s="10"/>
    </row>
    <row r="21" spans="1:4" ht="30">
      <c r="A21" s="11" t="s">
        <v>17</v>
      </c>
      <c r="B21" s="8">
        <f>72335-9147-15245</f>
        <v>47943</v>
      </c>
      <c r="C21" s="9">
        <f>B21/$B$25</f>
        <v>0.5447944364900797</v>
      </c>
      <c r="D21" s="10"/>
    </row>
    <row r="22" spans="1:4" ht="18.75">
      <c r="A22" s="7"/>
      <c r="B22" s="8"/>
      <c r="C22" s="8"/>
      <c r="D22" s="10"/>
    </row>
    <row r="23" spans="1:4" ht="45">
      <c r="A23" s="11" t="s">
        <v>18</v>
      </c>
      <c r="B23" s="8">
        <v>3000</v>
      </c>
      <c r="C23" s="9">
        <f>B23/$B$25</f>
        <v>0.0340901343151292</v>
      </c>
      <c r="D23" s="10" t="s">
        <v>19</v>
      </c>
    </row>
    <row r="24" spans="1:4" ht="18.75">
      <c r="A24" s="7"/>
      <c r="B24" s="8"/>
      <c r="C24" s="8"/>
      <c r="D24" s="10"/>
    </row>
    <row r="25" spans="1:4" ht="92.25" customHeight="1">
      <c r="A25" s="12" t="s">
        <v>20</v>
      </c>
      <c r="B25" s="13">
        <f>SUM(B3:B24)</f>
        <v>88002</v>
      </c>
      <c r="C25" s="13"/>
      <c r="D25" s="14" t="s">
        <v>21</v>
      </c>
    </row>
    <row r="26" spans="1:4" ht="19.5">
      <c r="A26" s="15"/>
      <c r="B26" s="16"/>
      <c r="C26" s="16"/>
      <c r="D26" s="17"/>
    </row>
    <row r="27" spans="1:4" ht="45">
      <c r="A27" s="3" t="s">
        <v>22</v>
      </c>
      <c r="B27" s="4" t="s">
        <v>23</v>
      </c>
      <c r="C27" s="18" t="s">
        <v>24</v>
      </c>
      <c r="D27" s="5" t="s">
        <v>25</v>
      </c>
    </row>
    <row r="28" spans="1:4" ht="30">
      <c r="A28" s="11" t="s">
        <v>26</v>
      </c>
      <c r="B28" s="8">
        <v>4566</v>
      </c>
      <c r="C28" s="9">
        <f>B28/$B$25</f>
        <v>0.05188518442762664</v>
      </c>
      <c r="D28" s="10" t="s">
        <v>27</v>
      </c>
    </row>
    <row r="29" spans="1:4" ht="18.75">
      <c r="A29" s="7"/>
      <c r="B29" s="8"/>
      <c r="C29" s="8"/>
      <c r="D29" s="10"/>
    </row>
    <row r="30" spans="1:4" ht="75">
      <c r="A30" s="7" t="s">
        <v>28</v>
      </c>
      <c r="B30" s="8">
        <v>44001</v>
      </c>
      <c r="C30" s="9">
        <f>B30/$B$25</f>
        <v>0.5</v>
      </c>
      <c r="D30" s="19" t="s">
        <v>29</v>
      </c>
    </row>
    <row r="31" spans="1:4" ht="18.75">
      <c r="A31" s="7"/>
      <c r="B31" s="8"/>
      <c r="C31" s="8"/>
      <c r="D31" s="10"/>
    </row>
    <row r="32" spans="1:4" ht="18.75">
      <c r="A32" s="7" t="s">
        <v>30</v>
      </c>
      <c r="B32" s="8">
        <v>0</v>
      </c>
      <c r="C32" s="8"/>
      <c r="D32" s="10"/>
    </row>
    <row r="33" spans="1:4" ht="18.75">
      <c r="A33" s="7" t="s">
        <v>31</v>
      </c>
      <c r="B33" s="8">
        <v>2500</v>
      </c>
      <c r="C33" s="9">
        <f aca="true" t="shared" si="0" ref="C33:C35">B33/$B$25</f>
        <v>0.02840844526260767</v>
      </c>
      <c r="D33" s="10"/>
    </row>
    <row r="34" spans="1:4" ht="18.75">
      <c r="A34" s="11" t="s">
        <v>32</v>
      </c>
      <c r="B34" s="8">
        <v>25135</v>
      </c>
      <c r="C34" s="9">
        <f t="shared" si="0"/>
        <v>0.2856185086702575</v>
      </c>
      <c r="D34" s="10"/>
    </row>
    <row r="35" spans="1:4" ht="18.75">
      <c r="A35" s="7" t="s">
        <v>33</v>
      </c>
      <c r="B35" s="8">
        <v>8800</v>
      </c>
      <c r="C35" s="9">
        <f t="shared" si="0"/>
        <v>0.09999772732437899</v>
      </c>
      <c r="D35" s="10"/>
    </row>
    <row r="36" spans="1:4" ht="18.75">
      <c r="A36" s="11"/>
      <c r="B36" s="8"/>
      <c r="C36" s="8"/>
      <c r="D36" s="10"/>
    </row>
    <row r="37" spans="1:4" ht="18.75">
      <c r="A37" s="7"/>
      <c r="B37" s="8"/>
      <c r="C37" s="8"/>
      <c r="D37" s="10"/>
    </row>
    <row r="38" spans="1:4" ht="18.75">
      <c r="A38" s="7" t="s">
        <v>34</v>
      </c>
      <c r="B38" s="8">
        <f>SUM(B23)</f>
        <v>3000</v>
      </c>
      <c r="C38" s="9">
        <f>B38/$B$25</f>
        <v>0.0340901343151292</v>
      </c>
      <c r="D38" s="10" t="s">
        <v>35</v>
      </c>
    </row>
    <row r="39" spans="1:4" ht="18.75">
      <c r="A39" s="7"/>
      <c r="B39" s="8"/>
      <c r="C39" s="8"/>
      <c r="D39" s="10"/>
    </row>
    <row r="40" spans="1:4" ht="45.75">
      <c r="A40" s="20" t="s">
        <v>36</v>
      </c>
      <c r="B40" s="13">
        <f>SUM(B28:B39)</f>
        <v>88002</v>
      </c>
      <c r="C40" s="13"/>
      <c r="D40" s="14" t="s">
        <v>21</v>
      </c>
    </row>
    <row r="41" spans="1:4" ht="18.75">
      <c r="A41" s="21"/>
      <c r="B41" s="21"/>
      <c r="C41" s="21"/>
      <c r="D41" s="21"/>
    </row>
    <row r="42" spans="1:4" ht="18.75">
      <c r="A42" s="22"/>
      <c r="B42" s="21"/>
      <c r="C42" s="21"/>
      <c r="D42" s="21"/>
    </row>
    <row r="43" spans="1:4" ht="18.75">
      <c r="A43" s="22"/>
      <c r="B43" s="21"/>
      <c r="C43" s="21"/>
      <c r="D43" s="21"/>
    </row>
    <row r="44" spans="1:4" ht="18.75">
      <c r="A44" s="22" t="s">
        <v>37</v>
      </c>
      <c r="B44" s="21"/>
      <c r="C44" s="21"/>
      <c r="D44" s="21"/>
    </row>
    <row r="45" ht="18.75">
      <c r="A45" s="23"/>
    </row>
    <row r="46" ht="18.75">
      <c r="A46" s="24" t="s">
        <v>38</v>
      </c>
    </row>
    <row r="47" ht="18.75">
      <c r="A47" s="24" t="s">
        <v>39</v>
      </c>
    </row>
  </sheetData>
  <sheetProtection selectLockedCells="1" selectUnlockedCells="1"/>
  <mergeCells count="1">
    <mergeCell ref="A1:D1"/>
  </mergeCells>
  <printOptions/>
  <pageMargins left="0.25" right="0.25" top="0.75" bottom="0.75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BOURDEIX Karine</dc:creator>
  <cp:keywords/>
  <dc:description/>
  <cp:lastModifiedBy/>
  <cp:lastPrinted>2019-12-10T10:00:10Z</cp:lastPrinted>
  <dcterms:created xsi:type="dcterms:W3CDTF">2018-09-27T13:58:39Z</dcterms:created>
  <dcterms:modified xsi:type="dcterms:W3CDTF">2020-03-11T17:53:44Z</dcterms:modified>
  <cp:category/>
  <cp:version/>
  <cp:contentType/>
  <cp:contentStatus/>
  <cp:revision>1</cp:revision>
</cp:coreProperties>
</file>